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spForms\Forms-Website\"/>
    </mc:Choice>
  </mc:AlternateContent>
  <xr:revisionPtr revIDLastSave="0" documentId="13_ncr:1_{03001646-D259-4383-8939-2402C10C5247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</sheets>
  <definedNames>
    <definedName name="Interval">Sheet1!$N$56:$P5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46" i="1"/>
  <c r="B28" i="1" l="1"/>
  <c r="B22" i="1"/>
  <c r="B16" i="1"/>
  <c r="B34" i="1"/>
  <c r="B52" i="1"/>
  <c r="B58" i="1" l="1"/>
  <c r="N12" i="1"/>
</calcChain>
</file>

<file path=xl/sharedStrings.xml><?xml version="1.0" encoding="utf-8"?>
<sst xmlns="http://schemas.openxmlformats.org/spreadsheetml/2006/main" count="213" uniqueCount="62">
  <si>
    <t>DATE:</t>
  </si>
  <si>
    <t>Pretest</t>
  </si>
  <si>
    <t>Initial</t>
  </si>
  <si>
    <t>15 Min.</t>
  </si>
  <si>
    <t>30 Min.</t>
  </si>
  <si>
    <t>Well</t>
  </si>
  <si>
    <t>Tubing</t>
  </si>
  <si>
    <t>Interval</t>
  </si>
  <si>
    <t>Test psi</t>
  </si>
  <si>
    <t>STATE OF ALASKA</t>
  </si>
  <si>
    <t>ALASKA OIL AND GAS CONSERVATION COMMISSION</t>
  </si>
  <si>
    <t>Mechanical Integrity Test</t>
  </si>
  <si>
    <t>FIELD / UNIT / PAD:</t>
  </si>
  <si>
    <t>OPERATOR:</t>
  </si>
  <si>
    <t>OPERATOR REP:</t>
  </si>
  <si>
    <t>AOGCC REP:</t>
  </si>
  <si>
    <t>I = Initial Test</t>
  </si>
  <si>
    <t>4 = Four Year Cycle</t>
  </si>
  <si>
    <t>V = Required by Variance</t>
  </si>
  <si>
    <t>O = Other (describe in notes)</t>
  </si>
  <si>
    <t>INTERVAL Codes</t>
  </si>
  <si>
    <t>TYPE TEST Codes</t>
  </si>
  <si>
    <t>N = Not Injecting</t>
  </si>
  <si>
    <t>TYPE INJ Codes</t>
  </si>
  <si>
    <t>OA</t>
  </si>
  <si>
    <t>G = Gas</t>
  </si>
  <si>
    <t>W = Water</t>
  </si>
  <si>
    <t>I = Industrial Wastewater</t>
  </si>
  <si>
    <t>jim.regg@alaska.gov;</t>
  </si>
  <si>
    <t>Submit to:</t>
  </si>
  <si>
    <t>45 Min.</t>
  </si>
  <si>
    <t>60 Min.</t>
  </si>
  <si>
    <t>phoebe.brooks@alaska.gov</t>
  </si>
  <si>
    <t>AOGCC.Inspectors@alaska.gov;</t>
  </si>
  <si>
    <t>chris.wallace@alaska.gov</t>
  </si>
  <si>
    <t>PTD</t>
  </si>
  <si>
    <t>Packer TVD</t>
  </si>
  <si>
    <t>Type Inj</t>
  </si>
  <si>
    <t>Type Test</t>
  </si>
  <si>
    <t>BBL Pump</t>
  </si>
  <si>
    <r>
      <rPr>
        <b/>
        <u/>
        <sz val="9"/>
        <color indexed="8"/>
        <rFont val="Arial"/>
        <family val="2"/>
      </rPr>
      <t>Notes</t>
    </r>
    <r>
      <rPr>
        <b/>
        <sz val="9"/>
        <color indexed="8"/>
        <rFont val="Arial"/>
        <family val="2"/>
      </rPr>
      <t>:</t>
    </r>
  </si>
  <si>
    <t>Result</t>
  </si>
  <si>
    <t>IA</t>
  </si>
  <si>
    <t>Pressures:</t>
  </si>
  <si>
    <t>Version 2</t>
  </si>
  <si>
    <t>BBL Return</t>
  </si>
  <si>
    <t>S = Slurry</t>
  </si>
  <si>
    <t>P = Pressure Test</t>
  </si>
  <si>
    <t>O = Other (describe in Notes)</t>
  </si>
  <si>
    <t>Result Codes</t>
  </si>
  <si>
    <t>P = Pass</t>
  </si>
  <si>
    <t>F = Fail</t>
  </si>
  <si>
    <t>I = Inconclusive</t>
  </si>
  <si>
    <t>P</t>
  </si>
  <si>
    <t>O</t>
  </si>
  <si>
    <t>I</t>
  </si>
  <si>
    <t>V</t>
  </si>
  <si>
    <t>F</t>
  </si>
  <si>
    <t>W</t>
  </si>
  <si>
    <t>G</t>
  </si>
  <si>
    <t>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</si>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</sst>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0.0"/>
    <numFmt numFmtId="166" formatCode=";;;"/>
  </numFmts>
  <fonts count="17" x14ac:knownFonts="1">
    <font>
      <sz val="10"/>
      <color indexed="8"/>
      <name val="Arial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b/>
      <sz val="12"/>
      <name val="Arial"/>
      <family val="2"/>
    </font>
    <font>
      <b/>
      <sz val="10"/>
      <name val="Helv"/>
    </font>
    <font>
      <i/>
      <sz val="10"/>
      <name val="Helv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Helv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" fillId="0" borderId="0" xfId="0" applyFont="1"/>
    <xf numFmtId="0" fontId="0" fillId="0" borderId="7" xfId="0" applyBorder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0" fontId="12" fillId="0" borderId="0" xfId="0" applyFont="1"/>
    <xf numFmtId="49" fontId="2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165" fontId="12" fillId="0" borderId="3" xfId="0" applyNumberFormat="1" applyFont="1" applyBorder="1" applyAlignment="1" applyProtection="1">
      <alignment horizontal="center" vertical="center"/>
      <protection locked="0"/>
    </xf>
    <xf numFmtId="1" fontId="12" fillId="0" borderId="3" xfId="0" quotePrefix="1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4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6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0" fontId="13" fillId="0" borderId="0" xfId="1" applyNumberFormat="1" applyAlignment="1" applyProtection="1">
      <alignment horizontal="left"/>
    </xf>
    <xf numFmtId="0" fontId="13" fillId="0" borderId="0" xfId="1" applyAlignment="1" applyProtection="1">
      <alignment horizontal="left"/>
    </xf>
    <xf numFmtId="0" fontId="1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im.regg@alaska.gov;%20AOGCC.Inspectors@alaska.gov;%20phoebe.brooks@alaska.gov;%20chris.wallace@alaska.gov" TargetMode="External"/><Relationship Id="rId3" Type="http://schemas.openxmlformats.org/officeDocument/2006/relationships/hyperlink" Target="mailto:phoebe.brooks@alaska.gov;" TargetMode="External"/><Relationship Id="rId7" Type="http://schemas.openxmlformats.org/officeDocument/2006/relationships/hyperlink" Target="mailto:chris.wallace@alaska.gov" TargetMode="External"/><Relationship Id="rId2" Type="http://schemas.openxmlformats.org/officeDocument/2006/relationships/hyperlink" Target="mailto:AOGCC.Inspectors@alaska.gov;" TargetMode="External"/><Relationship Id="rId1" Type="http://schemas.openxmlformats.org/officeDocument/2006/relationships/hyperlink" Target="mailto:jim.regg@alaska.gov;" TargetMode="External"/><Relationship Id="rId6" Type="http://schemas.openxmlformats.org/officeDocument/2006/relationships/hyperlink" Target="mailto:jim.regg@alaska.gov;%20AOGCC.Inspectors@alaska.gov;%20phoebe.brooks@alaska.gov;%20chris.wallace@alaska.gov" TargetMode="External"/><Relationship Id="rId5" Type="http://schemas.openxmlformats.org/officeDocument/2006/relationships/hyperlink" Target="mailto:jim.regg@alaska.gov;%20AOGCC.Inspectors@alaska.gov;%20phoebe.brooks@alaska.gov;%20chris.wallace@alaska.gov" TargetMode="External"/><Relationship Id="rId4" Type="http://schemas.openxmlformats.org/officeDocument/2006/relationships/hyperlink" Target="mailto:jim.regg@alaska.gov;%20AOGCC.Inspectors@alaska.gov;%20phoebe.brooks@alaska.gov;%20chris.wallace@alaska.gov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showGridLines="0" tabSelected="1" zoomScale="90" zoomScaleNormal="90" workbookViewId="0">
      <selection activeCell="D7" sqref="D7:I7"/>
    </sheetView>
  </sheetViews>
  <sheetFormatPr defaultColWidth="8.42578125" defaultRowHeight="12.75" x14ac:dyDescent="0.2"/>
  <cols>
    <col min="1" max="1" width="10.7109375" customWidth="1"/>
    <col min="2" max="2" width="10.28515625" style="21" customWidth="1"/>
    <col min="3" max="3" width="10.7109375" customWidth="1"/>
    <col min="4" max="4" width="9.7109375" customWidth="1"/>
    <col min="5" max="5" width="10.7109375" customWidth="1"/>
    <col min="6" max="11" width="10.42578125" customWidth="1"/>
    <col min="12" max="12" width="10.7109375" customWidth="1"/>
    <col min="13" max="13" width="8.7109375" customWidth="1"/>
    <col min="14" max="14" width="6.5703125" hidden="1" customWidth="1"/>
    <col min="15" max="15" width="8.5703125" customWidth="1"/>
    <col min="16" max="17" width="8.42578125" customWidth="1"/>
  </cols>
  <sheetData>
    <row r="1" spans="1:15" ht="18" customHeight="1" x14ac:dyDescent="0.25">
      <c r="A1" s="60" t="s">
        <v>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5" ht="15.75" x14ac:dyDescent="0.25">
      <c r="A2" s="60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5" x14ac:dyDescent="0.2">
      <c r="A3" s="61" t="s">
        <v>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45" t="s">
        <v>44</v>
      </c>
      <c r="N4" s="12"/>
    </row>
    <row r="5" spans="1:15" ht="18.75" customHeight="1" x14ac:dyDescent="0.2">
      <c r="A5" s="44" t="s">
        <v>29</v>
      </c>
      <c r="B5" s="67" t="s">
        <v>28</v>
      </c>
      <c r="C5" s="68"/>
      <c r="D5" s="67" t="s">
        <v>33</v>
      </c>
      <c r="E5" s="69"/>
      <c r="F5" s="69"/>
      <c r="G5" s="69"/>
      <c r="H5" s="67" t="s">
        <v>32</v>
      </c>
      <c r="I5" s="69"/>
      <c r="J5" s="69"/>
      <c r="K5" s="67" t="s">
        <v>34</v>
      </c>
      <c r="L5" s="69"/>
      <c r="M5" s="69"/>
      <c r="N5" s="12"/>
    </row>
    <row r="6" spans="1:15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18" customHeight="1" x14ac:dyDescent="0.2">
      <c r="A7" s="13" t="s">
        <v>13</v>
      </c>
      <c r="B7" s="12"/>
      <c r="C7" s="12"/>
      <c r="D7" s="62"/>
      <c r="E7" s="63"/>
      <c r="F7" s="63"/>
      <c r="G7" s="63"/>
      <c r="H7" s="63"/>
      <c r="I7" s="63"/>
      <c r="J7" s="12"/>
      <c r="K7" s="12"/>
      <c r="L7" s="12"/>
      <c r="M7" s="12"/>
      <c r="N7" s="12"/>
    </row>
    <row r="8" spans="1:15" ht="18" customHeight="1" x14ac:dyDescent="0.2">
      <c r="A8" s="13" t="s">
        <v>12</v>
      </c>
      <c r="B8" s="40"/>
      <c r="C8" s="14"/>
      <c r="D8" s="64"/>
      <c r="E8" s="65"/>
      <c r="F8" s="65"/>
      <c r="G8" s="65"/>
      <c r="H8" s="65"/>
      <c r="I8" s="65"/>
      <c r="J8" s="12"/>
      <c r="K8" s="12"/>
      <c r="L8" s="12"/>
      <c r="M8" s="12"/>
      <c r="N8" s="12" t="s">
        <v>53</v>
      </c>
    </row>
    <row r="9" spans="1:15" ht="18" customHeight="1" x14ac:dyDescent="0.2">
      <c r="A9" s="13" t="s">
        <v>0</v>
      </c>
      <c r="B9" s="12"/>
      <c r="C9" s="12"/>
      <c r="D9" s="66"/>
      <c r="E9" s="66"/>
      <c r="F9" s="66"/>
      <c r="G9" s="66"/>
      <c r="H9" s="66"/>
      <c r="I9" s="66"/>
      <c r="J9" s="12"/>
      <c r="K9" s="12"/>
      <c r="L9" s="12"/>
      <c r="M9" s="12"/>
      <c r="N9" s="12" t="s">
        <v>54</v>
      </c>
    </row>
    <row r="10" spans="1:15" ht="18" customHeight="1" x14ac:dyDescent="0.2">
      <c r="A10" s="28" t="s">
        <v>14</v>
      </c>
      <c r="B10" s="12"/>
      <c r="C10" s="12"/>
      <c r="D10" s="64"/>
      <c r="E10" s="65"/>
      <c r="F10" s="65"/>
      <c r="G10" s="65"/>
      <c r="H10" s="65"/>
      <c r="I10" s="65"/>
      <c r="J10" s="12"/>
      <c r="K10" s="12"/>
      <c r="L10" s="12"/>
      <c r="M10" s="12"/>
      <c r="N10" s="12"/>
    </row>
    <row r="11" spans="1:15" ht="18" customHeight="1" x14ac:dyDescent="0.2">
      <c r="A11" s="13" t="s">
        <v>15</v>
      </c>
      <c r="B11" s="12"/>
      <c r="C11" s="12"/>
      <c r="D11" s="64"/>
      <c r="E11" s="65"/>
      <c r="F11" s="65"/>
      <c r="G11" s="65"/>
      <c r="H11" s="65"/>
      <c r="I11" s="65"/>
      <c r="J11" s="12"/>
      <c r="K11" s="12"/>
      <c r="L11" s="12"/>
      <c r="M11" s="12"/>
      <c r="N11" s="12" t="s">
        <v>55</v>
      </c>
    </row>
    <row r="12" spans="1:15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f>4</f>
        <v>4</v>
      </c>
    </row>
    <row r="13" spans="1:15" ht="18" customHeight="1" x14ac:dyDescent="0.2">
      <c r="A13" s="29" t="s">
        <v>5</v>
      </c>
      <c r="B13" s="48"/>
      <c r="C13" s="49"/>
      <c r="D13" s="31"/>
      <c r="E13" s="32" t="s">
        <v>43</v>
      </c>
      <c r="F13" s="33" t="s">
        <v>1</v>
      </c>
      <c r="G13" s="33" t="s">
        <v>2</v>
      </c>
      <c r="H13" s="33" t="s">
        <v>3</v>
      </c>
      <c r="I13" s="33" t="s">
        <v>4</v>
      </c>
      <c r="J13" s="33" t="s">
        <v>30</v>
      </c>
      <c r="K13" s="33" t="s">
        <v>31</v>
      </c>
      <c r="L13" s="33"/>
      <c r="M13" s="34"/>
      <c r="N13" s="12" t="s">
        <v>56</v>
      </c>
    </row>
    <row r="14" spans="1:15" ht="18" customHeight="1" x14ac:dyDescent="0.2">
      <c r="A14" s="30" t="s">
        <v>35</v>
      </c>
      <c r="B14" s="35"/>
      <c r="C14" s="30" t="s">
        <v>37</v>
      </c>
      <c r="D14" s="36"/>
      <c r="E14" s="30" t="s">
        <v>6</v>
      </c>
      <c r="F14" s="39"/>
      <c r="G14" s="35"/>
      <c r="H14" s="35"/>
      <c r="I14" s="35"/>
      <c r="J14" s="35"/>
      <c r="K14" s="35"/>
      <c r="L14" s="30" t="s">
        <v>38</v>
      </c>
      <c r="M14" s="36"/>
      <c r="N14" s="12" t="s">
        <v>54</v>
      </c>
      <c r="O14" s="24"/>
    </row>
    <row r="15" spans="1:15" ht="18" customHeight="1" x14ac:dyDescent="0.2">
      <c r="A15" s="30" t="s">
        <v>36</v>
      </c>
      <c r="B15" s="35"/>
      <c r="C15" s="37" t="s">
        <v>39</v>
      </c>
      <c r="D15" s="38"/>
      <c r="E15" s="30" t="s">
        <v>42</v>
      </c>
      <c r="F15" s="35"/>
      <c r="G15" s="35"/>
      <c r="H15" s="35"/>
      <c r="I15" s="35"/>
      <c r="J15" s="35"/>
      <c r="K15" s="35"/>
      <c r="L15" s="30" t="s">
        <v>7</v>
      </c>
      <c r="M15" s="36"/>
      <c r="N15" s="22"/>
      <c r="O15" s="24"/>
    </row>
    <row r="16" spans="1:15" ht="18" customHeight="1" x14ac:dyDescent="0.2">
      <c r="A16" s="30" t="s">
        <v>8</v>
      </c>
      <c r="B16" s="35" t="str">
        <f>IF(B15="","",IF((B15*0.25)&lt;1500,1500,B15*0.25))</f>
        <v/>
      </c>
      <c r="C16" s="36" t="s">
        <v>45</v>
      </c>
      <c r="D16" s="38"/>
      <c r="E16" s="36" t="s">
        <v>24</v>
      </c>
      <c r="F16" s="36"/>
      <c r="G16" s="36"/>
      <c r="H16" s="36"/>
      <c r="I16" s="36"/>
      <c r="J16" s="36"/>
      <c r="K16" s="36"/>
      <c r="L16" s="29" t="s">
        <v>41</v>
      </c>
      <c r="M16" s="27"/>
      <c r="N16" s="12" t="s">
        <v>53</v>
      </c>
    </row>
    <row r="17" spans="1:15" ht="18" customHeight="1" x14ac:dyDescent="0.2">
      <c r="A17" s="56" t="s">
        <v>40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12" t="s">
        <v>57</v>
      </c>
    </row>
    <row r="18" spans="1:15" ht="18" customHeight="1" x14ac:dyDescent="0.2">
      <c r="A18" s="57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12" t="s">
        <v>55</v>
      </c>
    </row>
    <row r="19" spans="1:15" ht="18" customHeight="1" x14ac:dyDescent="0.2">
      <c r="A19" s="29" t="s">
        <v>5</v>
      </c>
      <c r="B19" s="48"/>
      <c r="C19" s="49"/>
      <c r="D19" s="31"/>
      <c r="E19" s="32" t="s">
        <v>43</v>
      </c>
      <c r="F19" s="33" t="s">
        <v>1</v>
      </c>
      <c r="G19" s="33" t="s">
        <v>2</v>
      </c>
      <c r="H19" s="33" t="s">
        <v>3</v>
      </c>
      <c r="I19" s="33" t="s">
        <v>4</v>
      </c>
      <c r="J19" s="33" t="s">
        <v>30</v>
      </c>
      <c r="K19" s="33" t="s">
        <v>31</v>
      </c>
      <c r="L19" s="33"/>
      <c r="M19" s="34"/>
      <c r="N19" s="16"/>
    </row>
    <row r="20" spans="1:15" ht="18" customHeight="1" x14ac:dyDescent="0.2">
      <c r="A20" s="30" t="s">
        <v>35</v>
      </c>
      <c r="B20" s="35"/>
      <c r="C20" s="30" t="s">
        <v>37</v>
      </c>
      <c r="D20" s="36"/>
      <c r="E20" s="30" t="s">
        <v>6</v>
      </c>
      <c r="F20" s="39"/>
      <c r="G20" s="35"/>
      <c r="H20" s="35"/>
      <c r="I20" s="35"/>
      <c r="J20" s="35"/>
      <c r="K20" s="35"/>
      <c r="L20" s="30" t="s">
        <v>38</v>
      </c>
      <c r="M20" s="36"/>
      <c r="N20" s="46" t="s">
        <v>58</v>
      </c>
      <c r="O20" s="24"/>
    </row>
    <row r="21" spans="1:15" ht="18" customHeight="1" x14ac:dyDescent="0.2">
      <c r="A21" s="30" t="s">
        <v>36</v>
      </c>
      <c r="B21" s="35"/>
      <c r="C21" s="37" t="s">
        <v>39</v>
      </c>
      <c r="D21" s="38"/>
      <c r="E21" s="30" t="s">
        <v>42</v>
      </c>
      <c r="F21" s="35"/>
      <c r="G21" s="35"/>
      <c r="H21" s="35"/>
      <c r="I21" s="35"/>
      <c r="J21" s="35"/>
      <c r="K21" s="35"/>
      <c r="L21" s="30" t="s">
        <v>7</v>
      </c>
      <c r="M21" s="36"/>
      <c r="N21" s="22" t="s">
        <v>59</v>
      </c>
      <c r="O21" s="24"/>
    </row>
    <row r="22" spans="1:15" ht="18" customHeight="1" x14ac:dyDescent="0.2">
      <c r="A22" s="30" t="s">
        <v>8</v>
      </c>
      <c r="B22" s="35" t="str">
        <f>IF(B21="","",IF((B21*0.25)&lt;1500,1500,B21*0.25))</f>
        <v/>
      </c>
      <c r="C22" s="36" t="s">
        <v>45</v>
      </c>
      <c r="D22" s="38"/>
      <c r="E22" s="36" t="s">
        <v>24</v>
      </c>
      <c r="F22" s="36"/>
      <c r="G22" s="36"/>
      <c r="H22" s="36"/>
      <c r="I22" s="36"/>
      <c r="J22" s="36"/>
      <c r="K22" s="36"/>
      <c r="L22" s="29" t="s">
        <v>41</v>
      </c>
      <c r="M22" s="27"/>
      <c r="N22" s="47" t="s">
        <v>60</v>
      </c>
    </row>
    <row r="23" spans="1:15" ht="18" customHeight="1" x14ac:dyDescent="0.2">
      <c r="A23" s="56" t="s">
        <v>40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47" t="s">
        <v>55</v>
      </c>
    </row>
    <row r="24" spans="1:15" ht="18" customHeight="1" x14ac:dyDescent="0.2">
      <c r="A24" s="57"/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47" t="s">
        <v>61</v>
      </c>
    </row>
    <row r="25" spans="1:15" ht="18" customHeight="1" x14ac:dyDescent="0.2">
      <c r="A25" s="29" t="s">
        <v>5</v>
      </c>
      <c r="B25" s="48"/>
      <c r="C25" s="49"/>
      <c r="D25" s="31"/>
      <c r="E25" s="32" t="s">
        <v>43</v>
      </c>
      <c r="F25" s="33" t="s">
        <v>1</v>
      </c>
      <c r="G25" s="33" t="s">
        <v>2</v>
      </c>
      <c r="H25" s="33" t="s">
        <v>3</v>
      </c>
      <c r="I25" s="33" t="s">
        <v>4</v>
      </c>
      <c r="J25" s="33" t="s">
        <v>30</v>
      </c>
      <c r="K25" s="33" t="s">
        <v>31</v>
      </c>
      <c r="L25" s="33"/>
      <c r="M25" s="34"/>
      <c r="N25" s="16"/>
    </row>
    <row r="26" spans="1:15" ht="18" customHeight="1" x14ac:dyDescent="0.2">
      <c r="A26" s="30" t="s">
        <v>35</v>
      </c>
      <c r="B26" s="35"/>
      <c r="C26" s="30" t="s">
        <v>37</v>
      </c>
      <c r="D26" s="36"/>
      <c r="E26" s="30" t="s">
        <v>6</v>
      </c>
      <c r="F26" s="39"/>
      <c r="G26" s="35"/>
      <c r="H26" s="35"/>
      <c r="I26" s="35"/>
      <c r="J26" s="35"/>
      <c r="K26" s="35"/>
      <c r="L26" s="30" t="s">
        <v>38</v>
      </c>
      <c r="M26" s="36"/>
      <c r="N26" s="21"/>
      <c r="O26" s="24"/>
    </row>
    <row r="27" spans="1:15" ht="18" customHeight="1" x14ac:dyDescent="0.2">
      <c r="A27" s="30" t="s">
        <v>36</v>
      </c>
      <c r="B27" s="35"/>
      <c r="C27" s="37" t="s">
        <v>39</v>
      </c>
      <c r="D27" s="38"/>
      <c r="E27" s="30" t="s">
        <v>42</v>
      </c>
      <c r="F27" s="35"/>
      <c r="G27" s="35"/>
      <c r="H27" s="35"/>
      <c r="I27" s="35"/>
      <c r="J27" s="35"/>
      <c r="K27" s="35"/>
      <c r="L27" s="30" t="s">
        <v>7</v>
      </c>
      <c r="M27" s="36"/>
      <c r="N27" s="22"/>
      <c r="O27" s="24"/>
    </row>
    <row r="28" spans="1:15" ht="18" customHeight="1" x14ac:dyDescent="0.2">
      <c r="A28" s="30" t="s">
        <v>8</v>
      </c>
      <c r="B28" s="35" t="str">
        <f>IF(B27="","",IF((B27*0.25)&lt;1500,1500,B27*0.25))</f>
        <v/>
      </c>
      <c r="C28" s="36" t="s">
        <v>45</v>
      </c>
      <c r="D28" s="38"/>
      <c r="E28" s="36" t="s">
        <v>24</v>
      </c>
      <c r="F28" s="36"/>
      <c r="G28" s="36"/>
      <c r="H28" s="36"/>
      <c r="I28" s="36"/>
      <c r="J28" s="36"/>
      <c r="K28" s="36"/>
      <c r="L28" s="29" t="s">
        <v>41</v>
      </c>
      <c r="M28" s="27"/>
      <c r="N28" s="23"/>
    </row>
    <row r="29" spans="1:15" ht="18" customHeight="1" x14ac:dyDescent="0.2">
      <c r="A29" s="56" t="s">
        <v>40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  <c r="N29" s="23"/>
    </row>
    <row r="30" spans="1:15" ht="18" customHeight="1" x14ac:dyDescent="0.2">
      <c r="A30" s="57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23"/>
    </row>
    <row r="31" spans="1:15" ht="18" customHeight="1" x14ac:dyDescent="0.2">
      <c r="A31" s="29" t="s">
        <v>5</v>
      </c>
      <c r="B31" s="48"/>
      <c r="C31" s="49"/>
      <c r="D31" s="31"/>
      <c r="E31" s="32" t="s">
        <v>43</v>
      </c>
      <c r="F31" s="33" t="s">
        <v>1</v>
      </c>
      <c r="G31" s="33" t="s">
        <v>2</v>
      </c>
      <c r="H31" s="33" t="s">
        <v>3</v>
      </c>
      <c r="I31" s="33" t="s">
        <v>4</v>
      </c>
      <c r="J31" s="33" t="s">
        <v>30</v>
      </c>
      <c r="K31" s="33" t="s">
        <v>31</v>
      </c>
      <c r="L31" s="33"/>
      <c r="M31" s="34"/>
      <c r="N31" s="16"/>
    </row>
    <row r="32" spans="1:15" ht="18" customHeight="1" x14ac:dyDescent="0.2">
      <c r="A32" s="30" t="s">
        <v>35</v>
      </c>
      <c r="B32" s="35"/>
      <c r="C32" s="30" t="s">
        <v>37</v>
      </c>
      <c r="D32" s="36"/>
      <c r="E32" s="30" t="s">
        <v>6</v>
      </c>
      <c r="F32" s="39"/>
      <c r="G32" s="35"/>
      <c r="H32" s="35"/>
      <c r="I32" s="35"/>
      <c r="J32" s="35"/>
      <c r="K32" s="35"/>
      <c r="L32" s="30" t="s">
        <v>38</v>
      </c>
      <c r="M32" s="36"/>
      <c r="N32" s="21"/>
      <c r="O32" s="24"/>
    </row>
    <row r="33" spans="1:15" ht="18" customHeight="1" x14ac:dyDescent="0.2">
      <c r="A33" s="30" t="s">
        <v>36</v>
      </c>
      <c r="B33" s="35"/>
      <c r="C33" s="37" t="s">
        <v>39</v>
      </c>
      <c r="D33" s="38"/>
      <c r="E33" s="30" t="s">
        <v>42</v>
      </c>
      <c r="F33" s="35"/>
      <c r="G33" s="35"/>
      <c r="H33" s="35"/>
      <c r="I33" s="35"/>
      <c r="J33" s="35"/>
      <c r="K33" s="35"/>
      <c r="L33" s="30" t="s">
        <v>7</v>
      </c>
      <c r="M33" s="36"/>
      <c r="N33" s="22"/>
      <c r="O33" s="24"/>
    </row>
    <row r="34" spans="1:15" ht="18" customHeight="1" x14ac:dyDescent="0.2">
      <c r="A34" s="30" t="s">
        <v>8</v>
      </c>
      <c r="B34" s="35" t="str">
        <f>IF(B33="","",IF((B33*0.25)&lt;1500,1500,B33*0.25))</f>
        <v/>
      </c>
      <c r="C34" s="36" t="s">
        <v>45</v>
      </c>
      <c r="D34" s="38"/>
      <c r="E34" s="36" t="s">
        <v>24</v>
      </c>
      <c r="F34" s="36"/>
      <c r="G34" s="36"/>
      <c r="H34" s="36"/>
      <c r="I34" s="36"/>
      <c r="J34" s="36"/>
      <c r="K34" s="36"/>
      <c r="L34" s="29" t="s">
        <v>41</v>
      </c>
      <c r="M34" s="27"/>
      <c r="N34" s="23"/>
    </row>
    <row r="35" spans="1:15" ht="18" customHeight="1" x14ac:dyDescent="0.2">
      <c r="A35" s="56" t="s">
        <v>40</v>
      </c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/>
      <c r="N35" s="23"/>
    </row>
    <row r="36" spans="1:15" ht="18" customHeight="1" x14ac:dyDescent="0.2">
      <c r="A36" s="57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23"/>
    </row>
    <row r="37" spans="1:15" ht="18" customHeight="1" x14ac:dyDescent="0.2">
      <c r="A37" s="29" t="s">
        <v>5</v>
      </c>
      <c r="B37" s="48"/>
      <c r="C37" s="49"/>
      <c r="D37" s="31"/>
      <c r="E37" s="32" t="s">
        <v>43</v>
      </c>
      <c r="F37" s="33" t="s">
        <v>1</v>
      </c>
      <c r="G37" s="33" t="s">
        <v>2</v>
      </c>
      <c r="H37" s="33" t="s">
        <v>3</v>
      </c>
      <c r="I37" s="33" t="s">
        <v>4</v>
      </c>
      <c r="J37" s="33" t="s">
        <v>30</v>
      </c>
      <c r="K37" s="33" t="s">
        <v>31</v>
      </c>
      <c r="L37" s="33"/>
      <c r="M37" s="34"/>
      <c r="N37" s="16"/>
    </row>
    <row r="38" spans="1:15" ht="18" customHeight="1" x14ac:dyDescent="0.2">
      <c r="A38" s="30" t="s">
        <v>35</v>
      </c>
      <c r="B38" s="35"/>
      <c r="C38" s="30" t="s">
        <v>37</v>
      </c>
      <c r="D38" s="36"/>
      <c r="E38" s="30" t="s">
        <v>6</v>
      </c>
      <c r="F38" s="39"/>
      <c r="G38" s="35"/>
      <c r="H38" s="35"/>
      <c r="I38" s="35"/>
      <c r="J38" s="35"/>
      <c r="K38" s="35"/>
      <c r="L38" s="30" t="s">
        <v>38</v>
      </c>
      <c r="M38" s="36"/>
      <c r="N38" s="21"/>
      <c r="O38" s="24"/>
    </row>
    <row r="39" spans="1:15" ht="18" customHeight="1" x14ac:dyDescent="0.2">
      <c r="A39" s="30" t="s">
        <v>36</v>
      </c>
      <c r="B39" s="35"/>
      <c r="C39" s="37" t="s">
        <v>39</v>
      </c>
      <c r="D39" s="38"/>
      <c r="E39" s="30" t="s">
        <v>42</v>
      </c>
      <c r="F39" s="35"/>
      <c r="G39" s="35"/>
      <c r="H39" s="35"/>
      <c r="I39" s="35"/>
      <c r="J39" s="35"/>
      <c r="K39" s="35"/>
      <c r="L39" s="30" t="s">
        <v>7</v>
      </c>
      <c r="M39" s="36"/>
      <c r="N39" s="22"/>
      <c r="O39" s="24"/>
    </row>
    <row r="40" spans="1:15" ht="18" customHeight="1" x14ac:dyDescent="0.2">
      <c r="A40" s="30" t="s">
        <v>8</v>
      </c>
      <c r="B40" s="35" t="str">
        <f>IF(B39="","",IF((B39*0.25)&lt;1500,1500,B39*0.25))</f>
        <v/>
      </c>
      <c r="C40" s="36" t="s">
        <v>45</v>
      </c>
      <c r="D40" s="38"/>
      <c r="E40" s="36" t="s">
        <v>24</v>
      </c>
      <c r="F40" s="36"/>
      <c r="G40" s="36"/>
      <c r="H40" s="36"/>
      <c r="I40" s="36"/>
      <c r="J40" s="36"/>
      <c r="K40" s="36"/>
      <c r="L40" s="29" t="s">
        <v>41</v>
      </c>
      <c r="M40" s="27"/>
      <c r="N40" s="23"/>
    </row>
    <row r="41" spans="1:15" ht="18" customHeight="1" x14ac:dyDescent="0.2">
      <c r="A41" s="56" t="s">
        <v>40</v>
      </c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  <c r="N41" s="23"/>
    </row>
    <row r="42" spans="1:15" ht="18" customHeight="1" x14ac:dyDescent="0.2">
      <c r="A42" s="57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23"/>
    </row>
    <row r="43" spans="1:15" ht="18" customHeight="1" x14ac:dyDescent="0.2">
      <c r="A43" s="29" t="s">
        <v>5</v>
      </c>
      <c r="B43" s="58"/>
      <c r="C43" s="59"/>
      <c r="D43" s="31"/>
      <c r="E43" s="32" t="s">
        <v>43</v>
      </c>
      <c r="F43" s="33" t="s">
        <v>1</v>
      </c>
      <c r="G43" s="33" t="s">
        <v>2</v>
      </c>
      <c r="H43" s="33" t="s">
        <v>3</v>
      </c>
      <c r="I43" s="33" t="s">
        <v>4</v>
      </c>
      <c r="J43" s="33" t="s">
        <v>30</v>
      </c>
      <c r="K43" s="33" t="s">
        <v>31</v>
      </c>
      <c r="L43" s="33"/>
      <c r="M43" s="34"/>
      <c r="N43" s="16"/>
    </row>
    <row r="44" spans="1:15" ht="18" customHeight="1" x14ac:dyDescent="0.2">
      <c r="A44" s="30" t="s">
        <v>35</v>
      </c>
      <c r="B44" s="35"/>
      <c r="C44" s="30" t="s">
        <v>37</v>
      </c>
      <c r="D44" s="36"/>
      <c r="E44" s="30" t="s">
        <v>6</v>
      </c>
      <c r="F44" s="39"/>
      <c r="G44" s="35"/>
      <c r="H44" s="35"/>
      <c r="I44" s="35"/>
      <c r="J44" s="35"/>
      <c r="K44" s="35"/>
      <c r="L44" s="30" t="s">
        <v>38</v>
      </c>
      <c r="M44" s="36"/>
      <c r="N44" s="21"/>
      <c r="O44" s="24"/>
    </row>
    <row r="45" spans="1:15" ht="18" customHeight="1" x14ac:dyDescent="0.2">
      <c r="A45" s="30" t="s">
        <v>36</v>
      </c>
      <c r="B45" s="35"/>
      <c r="C45" s="37" t="s">
        <v>39</v>
      </c>
      <c r="D45" s="38"/>
      <c r="E45" s="30" t="s">
        <v>42</v>
      </c>
      <c r="F45" s="35"/>
      <c r="G45" s="35"/>
      <c r="H45" s="35"/>
      <c r="I45" s="35"/>
      <c r="J45" s="35"/>
      <c r="K45" s="35"/>
      <c r="L45" s="30" t="s">
        <v>7</v>
      </c>
      <c r="M45" s="36"/>
      <c r="N45" s="22"/>
      <c r="O45" s="24"/>
    </row>
    <row r="46" spans="1:15" ht="18" customHeight="1" x14ac:dyDescent="0.2">
      <c r="A46" s="30" t="s">
        <v>8</v>
      </c>
      <c r="B46" s="35" t="str">
        <f>IF(B45="","",IF((B45*0.25)&lt;1500,1500,B45*0.25))</f>
        <v/>
      </c>
      <c r="C46" s="36" t="s">
        <v>45</v>
      </c>
      <c r="D46" s="38"/>
      <c r="E46" s="36" t="s">
        <v>24</v>
      </c>
      <c r="F46" s="36"/>
      <c r="G46" s="36"/>
      <c r="H46" s="36"/>
      <c r="I46" s="36"/>
      <c r="J46" s="36"/>
      <c r="K46" s="36"/>
      <c r="L46" s="29" t="s">
        <v>41</v>
      </c>
      <c r="M46" s="27"/>
      <c r="N46" s="23"/>
    </row>
    <row r="47" spans="1:15" ht="18" customHeight="1" x14ac:dyDescent="0.2">
      <c r="A47" s="56" t="s">
        <v>40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  <c r="N47" s="23"/>
    </row>
    <row r="48" spans="1:15" ht="18" customHeight="1" x14ac:dyDescent="0.2">
      <c r="A48" s="57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23"/>
    </row>
    <row r="49" spans="1:15" ht="18" customHeight="1" x14ac:dyDescent="0.2">
      <c r="A49" s="29" t="s">
        <v>5</v>
      </c>
      <c r="B49" s="48"/>
      <c r="C49" s="49"/>
      <c r="D49" s="31"/>
      <c r="E49" s="32" t="s">
        <v>43</v>
      </c>
      <c r="F49" s="33" t="s">
        <v>1</v>
      </c>
      <c r="G49" s="33" t="s">
        <v>2</v>
      </c>
      <c r="H49" s="33" t="s">
        <v>3</v>
      </c>
      <c r="I49" s="33" t="s">
        <v>4</v>
      </c>
      <c r="J49" s="33" t="s">
        <v>30</v>
      </c>
      <c r="K49" s="33" t="s">
        <v>31</v>
      </c>
      <c r="L49" s="33"/>
      <c r="M49" s="34"/>
      <c r="N49" s="16"/>
    </row>
    <row r="50" spans="1:15" ht="18" customHeight="1" x14ac:dyDescent="0.2">
      <c r="A50" s="30" t="s">
        <v>35</v>
      </c>
      <c r="B50" s="35"/>
      <c r="C50" s="30" t="s">
        <v>37</v>
      </c>
      <c r="D50" s="36"/>
      <c r="E50" s="30" t="s">
        <v>6</v>
      </c>
      <c r="F50" s="39"/>
      <c r="G50" s="35"/>
      <c r="H50" s="35"/>
      <c r="I50" s="35"/>
      <c r="J50" s="35"/>
      <c r="K50" s="35"/>
      <c r="L50" s="30" t="s">
        <v>38</v>
      </c>
      <c r="M50" s="36"/>
      <c r="N50" s="21"/>
      <c r="O50" s="24"/>
    </row>
    <row r="51" spans="1:15" ht="18" customHeight="1" x14ac:dyDescent="0.2">
      <c r="A51" s="30" t="s">
        <v>36</v>
      </c>
      <c r="B51" s="35"/>
      <c r="C51" s="37" t="s">
        <v>39</v>
      </c>
      <c r="D51" s="38"/>
      <c r="E51" s="30" t="s">
        <v>42</v>
      </c>
      <c r="F51" s="36"/>
      <c r="G51" s="36"/>
      <c r="H51" s="36"/>
      <c r="I51" s="36"/>
      <c r="J51" s="36"/>
      <c r="K51" s="36"/>
      <c r="L51" s="30" t="s">
        <v>7</v>
      </c>
      <c r="M51" s="36"/>
      <c r="N51" s="22"/>
      <c r="O51" s="24"/>
    </row>
    <row r="52" spans="1:15" ht="18" customHeight="1" x14ac:dyDescent="0.2">
      <c r="A52" s="30" t="s">
        <v>8</v>
      </c>
      <c r="B52" s="35" t="str">
        <f>IF(B51="","",IF((B51*0.25)&lt;1500,1500,B51*0.25))</f>
        <v/>
      </c>
      <c r="C52" s="36" t="s">
        <v>45</v>
      </c>
      <c r="D52" s="36"/>
      <c r="E52" s="36" t="s">
        <v>24</v>
      </c>
      <c r="F52" s="36"/>
      <c r="G52" s="36"/>
      <c r="H52" s="36"/>
      <c r="I52" s="36"/>
      <c r="J52" s="36"/>
      <c r="K52" s="36"/>
      <c r="L52" s="29" t="s">
        <v>41</v>
      </c>
      <c r="M52" s="27"/>
      <c r="N52" s="23"/>
    </row>
    <row r="53" spans="1:15" ht="18" customHeight="1" x14ac:dyDescent="0.2">
      <c r="A53" s="56" t="s">
        <v>40</v>
      </c>
      <c r="B53" s="50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  <c r="N53" s="23"/>
    </row>
    <row r="54" spans="1:15" ht="18" customHeight="1" x14ac:dyDescent="0.2">
      <c r="A54" s="57"/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5"/>
      <c r="N54" s="23"/>
    </row>
    <row r="55" spans="1:15" ht="18" customHeight="1" x14ac:dyDescent="0.2">
      <c r="A55" s="29" t="s">
        <v>5</v>
      </c>
      <c r="B55" s="48"/>
      <c r="C55" s="49"/>
      <c r="D55" s="31"/>
      <c r="E55" s="32" t="s">
        <v>43</v>
      </c>
      <c r="F55" s="33" t="s">
        <v>1</v>
      </c>
      <c r="G55" s="33" t="s">
        <v>2</v>
      </c>
      <c r="H55" s="33" t="s">
        <v>3</v>
      </c>
      <c r="I55" s="33" t="s">
        <v>4</v>
      </c>
      <c r="J55" s="33" t="s">
        <v>30</v>
      </c>
      <c r="K55" s="33" t="s">
        <v>31</v>
      </c>
      <c r="L55" s="33"/>
      <c r="M55" s="34"/>
      <c r="N55" s="16"/>
    </row>
    <row r="56" spans="1:15" ht="18" customHeight="1" x14ac:dyDescent="0.2">
      <c r="A56" s="30" t="s">
        <v>35</v>
      </c>
      <c r="B56" s="35"/>
      <c r="C56" s="30" t="s">
        <v>37</v>
      </c>
      <c r="D56" s="36"/>
      <c r="E56" s="30" t="s">
        <v>6</v>
      </c>
      <c r="F56" s="39"/>
      <c r="G56" s="35"/>
      <c r="H56" s="35"/>
      <c r="I56" s="35"/>
      <c r="J56" s="35"/>
      <c r="K56" s="35"/>
      <c r="L56" s="30" t="s">
        <v>38</v>
      </c>
      <c r="M56" s="36"/>
      <c r="N56" s="21"/>
      <c r="O56" s="24"/>
    </row>
    <row r="57" spans="1:15" ht="18" customHeight="1" x14ac:dyDescent="0.2">
      <c r="A57" s="30" t="s">
        <v>36</v>
      </c>
      <c r="B57" s="35"/>
      <c r="C57" s="37" t="s">
        <v>39</v>
      </c>
      <c r="D57" s="38"/>
      <c r="E57" s="30" t="s">
        <v>42</v>
      </c>
      <c r="F57" s="35"/>
      <c r="G57" s="35"/>
      <c r="H57" s="35"/>
      <c r="I57" s="35"/>
      <c r="J57" s="35"/>
      <c r="K57" s="35"/>
      <c r="L57" s="30" t="s">
        <v>7</v>
      </c>
      <c r="M57" s="36"/>
      <c r="N57" s="22"/>
      <c r="O57" s="24"/>
    </row>
    <row r="58" spans="1:15" ht="18" customHeight="1" x14ac:dyDescent="0.2">
      <c r="A58" s="30" t="s">
        <v>8</v>
      </c>
      <c r="B58" s="35" t="str">
        <f>IF(B57="","",IF((B57*0.25)&lt;1500,1500,B57*0.25))</f>
        <v/>
      </c>
      <c r="C58" s="36" t="s">
        <v>45</v>
      </c>
      <c r="D58" s="38"/>
      <c r="E58" s="36" t="s">
        <v>24</v>
      </c>
      <c r="F58" s="36"/>
      <c r="G58" s="36"/>
      <c r="H58" s="36"/>
      <c r="I58" s="36"/>
      <c r="J58" s="36"/>
      <c r="K58" s="36"/>
      <c r="L58" s="29" t="s">
        <v>41</v>
      </c>
      <c r="M58" s="27"/>
      <c r="N58" s="23"/>
    </row>
    <row r="59" spans="1:15" ht="18" customHeight="1" x14ac:dyDescent="0.2">
      <c r="A59" s="56" t="s">
        <v>40</v>
      </c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2"/>
      <c r="N59" s="23"/>
    </row>
    <row r="60" spans="1:15" ht="18" customHeight="1" x14ac:dyDescent="0.2">
      <c r="A60" s="57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5"/>
      <c r="N60" s="23"/>
    </row>
    <row r="61" spans="1:15" ht="16.5" customHeight="1" x14ac:dyDescent="0.2">
      <c r="A61" s="26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3"/>
    </row>
    <row r="62" spans="1:15" ht="12.75" customHeight="1" x14ac:dyDescent="0.2"/>
    <row r="63" spans="1:15" x14ac:dyDescent="0.2">
      <c r="B63" s="41"/>
    </row>
    <row r="64" spans="1:15" s="15" customFormat="1" x14ac:dyDescent="0.2">
      <c r="A64" s="17" t="s">
        <v>23</v>
      </c>
      <c r="B64" s="42"/>
      <c r="C64" s="17"/>
      <c r="D64" s="17" t="s">
        <v>21</v>
      </c>
      <c r="G64" s="19" t="s">
        <v>20</v>
      </c>
      <c r="H64" s="20"/>
      <c r="I64" s="18"/>
      <c r="J64" s="19" t="s">
        <v>49</v>
      </c>
      <c r="K64" s="20"/>
    </row>
    <row r="65" spans="1:13" x14ac:dyDescent="0.2">
      <c r="A65" s="4" t="s">
        <v>26</v>
      </c>
      <c r="B65" s="43"/>
      <c r="C65" s="6"/>
      <c r="D65" s="4" t="s">
        <v>47</v>
      </c>
      <c r="G65" s="7" t="s">
        <v>16</v>
      </c>
      <c r="H65" s="7"/>
      <c r="I65" s="7"/>
      <c r="J65" s="7" t="s">
        <v>50</v>
      </c>
      <c r="K65" s="7"/>
    </row>
    <row r="66" spans="1:13" x14ac:dyDescent="0.2">
      <c r="A66" s="4" t="s">
        <v>25</v>
      </c>
      <c r="B66" s="43"/>
      <c r="C66" s="6"/>
      <c r="D66" s="4" t="s">
        <v>48</v>
      </c>
      <c r="G66" s="7" t="s">
        <v>17</v>
      </c>
      <c r="H66" s="7"/>
      <c r="I66" s="7"/>
      <c r="J66" s="7" t="s">
        <v>51</v>
      </c>
      <c r="K66" s="7"/>
    </row>
    <row r="67" spans="1:13" x14ac:dyDescent="0.2">
      <c r="A67" s="4" t="s">
        <v>46</v>
      </c>
      <c r="B67" s="43"/>
      <c r="C67" s="6"/>
      <c r="D67" s="5"/>
      <c r="G67" s="7" t="s">
        <v>18</v>
      </c>
      <c r="H67" s="7"/>
      <c r="I67" s="7"/>
      <c r="J67" s="7" t="s">
        <v>52</v>
      </c>
      <c r="K67" s="7"/>
    </row>
    <row r="68" spans="1:13" x14ac:dyDescent="0.2">
      <c r="A68" s="4" t="s">
        <v>27</v>
      </c>
      <c r="B68" s="43"/>
      <c r="C68" s="6"/>
      <c r="D68" s="5"/>
      <c r="G68" s="9" t="s">
        <v>19</v>
      </c>
      <c r="H68" s="11"/>
      <c r="I68" s="10"/>
      <c r="J68" s="9"/>
      <c r="K68" s="11"/>
    </row>
    <row r="69" spans="1:13" x14ac:dyDescent="0.2">
      <c r="A69" s="4" t="s">
        <v>22</v>
      </c>
      <c r="B69" s="43"/>
      <c r="C69" s="6"/>
      <c r="D69" s="5"/>
      <c r="G69" s="9"/>
      <c r="H69" s="8"/>
      <c r="I69" s="10"/>
      <c r="J69" s="3"/>
      <c r="K69" s="11"/>
    </row>
    <row r="70" spans="1:13" x14ac:dyDescent="0.2">
      <c r="C70" s="3"/>
      <c r="D70" s="3"/>
      <c r="H70" s="3"/>
      <c r="I70" s="3"/>
      <c r="M70" s="3"/>
    </row>
    <row r="71" spans="1:13" x14ac:dyDescent="0.2">
      <c r="G71" s="2"/>
      <c r="H71" s="1"/>
    </row>
  </sheetData>
  <sortState xmlns:xlrd2="http://schemas.microsoft.com/office/spreadsheetml/2017/richdata2" ref="A65:A69">
    <sortCondition descending="1" ref="A65"/>
  </sortState>
  <mergeCells count="36">
    <mergeCell ref="A59:A60"/>
    <mergeCell ref="B59:M60"/>
    <mergeCell ref="D7:I7"/>
    <mergeCell ref="D8:I8"/>
    <mergeCell ref="D11:I11"/>
    <mergeCell ref="D10:I10"/>
    <mergeCell ref="D9:I9"/>
    <mergeCell ref="A17:A18"/>
    <mergeCell ref="B17:M18"/>
    <mergeCell ref="A53:A54"/>
    <mergeCell ref="B53:M54"/>
    <mergeCell ref="A47:A48"/>
    <mergeCell ref="A41:A42"/>
    <mergeCell ref="B41:M42"/>
    <mergeCell ref="B13:C13"/>
    <mergeCell ref="B19:C19"/>
    <mergeCell ref="B31:C31"/>
    <mergeCell ref="B37:C37"/>
    <mergeCell ref="B43:C43"/>
    <mergeCell ref="A1:N1"/>
    <mergeCell ref="A2:N2"/>
    <mergeCell ref="A3:N3"/>
    <mergeCell ref="B5:C5"/>
    <mergeCell ref="D5:G5"/>
    <mergeCell ref="H5:J5"/>
    <mergeCell ref="K5:M5"/>
    <mergeCell ref="A23:A24"/>
    <mergeCell ref="B23:M24"/>
    <mergeCell ref="B25:C25"/>
    <mergeCell ref="A29:A30"/>
    <mergeCell ref="B29:M30"/>
    <mergeCell ref="B49:C49"/>
    <mergeCell ref="B55:C55"/>
    <mergeCell ref="B47:M48"/>
    <mergeCell ref="A35:A36"/>
    <mergeCell ref="B35:M36"/>
  </mergeCells>
  <phoneticPr fontId="0" type="noConversion"/>
  <dataValidations count="4">
    <dataValidation type="list" allowBlank="1" showInputMessage="1" showErrorMessage="1" sqref="M14 M20 M26 M32 M38 M44 M50 M56" xr:uid="{00000000-0002-0000-0000-000000000000}">
      <formula1>$N$8:$N$9</formula1>
    </dataValidation>
    <dataValidation type="list" allowBlank="1" showInputMessage="1" showErrorMessage="1" sqref="M16 M22 M28 M34 M40 M46 M52 M58" xr:uid="{00000000-0002-0000-0000-000001000000}">
      <formula1>$N$16:$N$18</formula1>
    </dataValidation>
    <dataValidation type="list" allowBlank="1" showInputMessage="1" showErrorMessage="1" sqref="D14 D20 D26 D32 D38 D44 D50 D56" xr:uid="{00000000-0002-0000-0000-000002000000}">
      <formula1>$N$20:$N$24</formula1>
    </dataValidation>
    <dataValidation type="list" allowBlank="1" showInputMessage="1" sqref="M15 M21 M27 M33 M39 M45 M51 M57" xr:uid="{00000000-0002-0000-0000-000003000000}">
      <formula1>$N$11:$N$14</formula1>
    </dataValidation>
  </dataValidations>
  <hyperlinks>
    <hyperlink ref="B5" r:id="rId1" xr:uid="{00000000-0004-0000-0000-000000000000}"/>
    <hyperlink ref="D5" r:id="rId2" xr:uid="{00000000-0004-0000-0000-000001000000}"/>
    <hyperlink ref="H5" r:id="rId3" display="phoebe.brooks@alaska.gov;" xr:uid="{00000000-0004-0000-0000-000002000000}"/>
    <hyperlink ref="B5:C5" r:id="rId4" display="jim.regg@alaska.gov;" xr:uid="{00000000-0004-0000-0000-000003000000}"/>
    <hyperlink ref="D5:G5" r:id="rId5" display="AOGCC.Inspectors@alaska.gov;" xr:uid="{00000000-0004-0000-0000-000004000000}"/>
    <hyperlink ref="H5:J5" r:id="rId6" display="phoebe.brooks@alaska.gov" xr:uid="{00000000-0004-0000-0000-000005000000}"/>
    <hyperlink ref="K5" r:id="rId7" xr:uid="{00000000-0004-0000-0000-000006000000}"/>
    <hyperlink ref="K5:M5" r:id="rId8" display="chris.wallace@alaska.gov" xr:uid="{00000000-0004-0000-0000-000007000000}"/>
  </hyperlinks>
  <printOptions horizontalCentered="1"/>
  <pageMargins left="0.75" right="0.75" top="0.6" bottom="0.91" header="0.5" footer="0.5"/>
  <pageSetup scale="61" orientation="portrait" r:id="rId9"/>
  <headerFooter alignWithMargins="0">
    <oddFooter>&amp;LForm 10-426 (Revised 01/2017)&amp;C&amp;8&amp;F</oddFooter>
  </headerFooter>
  <ignoredErrors>
    <ignoredError sqref="B58 B16 B22 B28 B34 B52 B46 B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Interval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Regg, James B (DOA)</dc:creator>
  <cp:lastModifiedBy>Brooks, Phoebe L (OGC)</cp:lastModifiedBy>
  <cp:lastPrinted>2016-12-30T19:46:24Z</cp:lastPrinted>
  <dcterms:created xsi:type="dcterms:W3CDTF">2000-05-17T19:07:55Z</dcterms:created>
  <dcterms:modified xsi:type="dcterms:W3CDTF">2025-01-21T20:53:48Z</dcterms:modified>
</cp:coreProperties>
</file>