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whipple\OneDrive - State of Alaska\Desktop\LGLR\upload\"/>
    </mc:Choice>
  </mc:AlternateContent>
  <xr:revisionPtr revIDLastSave="0" documentId="13_ncr:1_{8B320928-5C27-4E59-89E5-07921DBDB75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oss Calculation" sheetId="1" r:id="rId1"/>
  </sheets>
  <definedNames>
    <definedName name="_xlnm.Print_Area" localSheetId="0">'Loss Calculation'!$A$1:$E$10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E2" i="1" l="1"/>
  <c r="D6" i="1" s="1"/>
  <c r="D7" i="1" l="1"/>
  <c r="D8" i="1" s="1"/>
</calcChain>
</file>

<file path=xl/sharedStrings.xml><?xml version="1.0" encoding="utf-8"?>
<sst xmlns="http://schemas.openxmlformats.org/spreadsheetml/2006/main" count="18" uniqueCount="18">
  <si>
    <t>Projected revenue</t>
  </si>
  <si>
    <t>FY 16</t>
  </si>
  <si>
    <t>FY 19</t>
  </si>
  <si>
    <t>Dollar amount of lost revenue</t>
  </si>
  <si>
    <t>General revenue (thousands)</t>
  </si>
  <si>
    <t>Percentage of general revenue loss</t>
  </si>
  <si>
    <t>Date of end of Fiscal Year</t>
  </si>
  <si>
    <t>Growth rate used in calculation</t>
  </si>
  <si>
    <t xml:space="preserve">Local Government Relief Loss Calculation Tool </t>
  </si>
  <si>
    <t>Dept. of Commerce, Community and Economic Development 11.4.21</t>
  </si>
  <si>
    <t>Actual average revenue growth FY16-19</t>
  </si>
  <si>
    <t>30-Jun (FY)</t>
  </si>
  <si>
    <t>Go to cell C2 on the calculation tool and use the drop down menu to select the appropriate “Date of end of Fiscal Year”--either 31-DEC (CY) if the municipality budgets based on the calendar year ending December 31, or 30-Jun (FY) If the budget year ends June 30.</t>
  </si>
  <si>
    <t>Jan. 1, 2020 - Dec. 31, 2020 Revenue</t>
  </si>
  <si>
    <r>
      <rPr>
        <sz val="11"/>
        <color theme="1"/>
        <rFont val="Calibri"/>
        <family val="2"/>
        <scheme val="minor"/>
      </rPr>
      <t xml:space="preserve">For the </t>
    </r>
    <r>
      <rPr>
        <u/>
        <sz val="11"/>
        <color theme="1"/>
        <rFont val="Calibri"/>
        <family val="2"/>
        <scheme val="minor"/>
      </rPr>
      <t>Municipal Fiscal Years</t>
    </r>
    <r>
      <rPr>
        <sz val="11"/>
        <color theme="1"/>
        <rFont val="Calibri"/>
        <family val="2"/>
        <scheme val="minor"/>
      </rPr>
      <t xml:space="preserve"> 2016 and 2019 calculate the qualifying municipal revenues and enter in the yellow highlighted cells of the spreadsheet.</t>
    </r>
  </si>
  <si>
    <r>
      <rPr>
        <sz val="11"/>
        <color theme="1"/>
        <rFont val="Calibri"/>
        <family val="2"/>
        <scheme val="minor"/>
      </rPr>
      <t xml:space="preserve">For the period </t>
    </r>
    <r>
      <rPr>
        <u/>
        <sz val="11"/>
        <color theme="1"/>
        <rFont val="Calibri"/>
        <family val="2"/>
        <scheme val="minor"/>
      </rPr>
      <t>January 1, 2020 through December 31, 2020</t>
    </r>
    <r>
      <rPr>
        <sz val="11"/>
        <color theme="1"/>
        <rFont val="Calibri"/>
        <family val="2"/>
        <scheme val="minor"/>
      </rPr>
      <t xml:space="preserve"> calculate the qualifying municipal revenues and enter in the orange highlighted cell of the spreadsheet.</t>
    </r>
  </si>
  <si>
    <r>
      <rPr>
        <b/>
        <u/>
        <sz val="11"/>
        <color theme="1"/>
        <rFont val="Calibri"/>
        <family val="2"/>
        <scheme val="minor"/>
      </rPr>
      <t>If the number in the green “Percentage of general revenue loss” cell is equal to or greater than that 10 percent</t>
    </r>
    <r>
      <rPr>
        <sz val="11"/>
        <color theme="1"/>
        <rFont val="Calibri"/>
        <family val="2"/>
        <scheme val="minor"/>
      </rPr>
      <t>, transfer the “Dollar Amount of Lost Revenue” number and “Percentage of General Revenue Loss” number to the appropriate line of the application.</t>
    </r>
  </si>
  <si>
    <r>
      <rPr>
        <b/>
        <u/>
        <sz val="11"/>
        <color theme="1"/>
        <rFont val="Calibri"/>
        <family val="2"/>
        <scheme val="minor"/>
      </rPr>
      <t>If the number appearing in the green “Percentage of general revenue loss” cell is less than 10 percent</t>
    </r>
    <r>
      <rPr>
        <sz val="11"/>
        <color theme="1"/>
        <rFont val="Calibri"/>
        <family val="2"/>
        <scheme val="minor"/>
      </rPr>
      <t xml:space="preserve">, the applicant is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eligible for the initial round of funding.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</si>
</sst>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;@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Protection="1"/>
    <xf numFmtId="0" fontId="4" fillId="0" borderId="1" xfId="0" applyFont="1" applyBorder="1" applyAlignment="1" applyProtection="1">
      <alignment wrapText="1"/>
    </xf>
    <xf numFmtId="164" fontId="4" fillId="2" borderId="1" xfId="1" applyNumberFormat="1" applyFont="1" applyFill="1" applyBorder="1" applyProtection="1">
      <protection locked="0"/>
    </xf>
    <xf numFmtId="164" fontId="4" fillId="3" borderId="1" xfId="1" applyNumberFormat="1" applyFont="1" applyFill="1" applyBorder="1" applyAlignment="1" applyProtection="1">
      <alignment wrapText="1"/>
      <protection locked="0"/>
    </xf>
    <xf numFmtId="44" fontId="4" fillId="0" borderId="1" xfId="1" applyFont="1" applyFill="1" applyBorder="1" applyAlignment="1">
      <alignment wrapText="1"/>
    </xf>
    <xf numFmtId="44" fontId="4" fillId="4" borderId="1" xfId="1" applyFont="1" applyFill="1" applyBorder="1" applyAlignment="1">
      <alignment wrapText="1"/>
    </xf>
    <xf numFmtId="165" fontId="4" fillId="0" borderId="1" xfId="0" applyNumberFormat="1" applyFont="1" applyBorder="1" applyProtection="1"/>
    <xf numFmtId="10" fontId="4" fillId="0" borderId="1" xfId="2" applyNumberFormat="1" applyFont="1" applyBorder="1" applyAlignment="1" applyProtection="1">
      <alignment wrapText="1"/>
    </xf>
    <xf numFmtId="10" fontId="4" fillId="0" borderId="1" xfId="0" applyNumberFormat="1" applyFont="1" applyBorder="1" applyProtection="1"/>
    <xf numFmtId="166" fontId="4" fillId="5" borderId="1" xfId="2" applyNumberFormat="1" applyFont="1" applyFill="1" applyBorder="1" applyAlignment="1">
      <alignment wrapText="1"/>
    </xf>
    <xf numFmtId="0" fontId="0" fillId="0" borderId="0" xfId="0" applyFont="1"/>
    <xf numFmtId="10" fontId="0" fillId="0" borderId="1" xfId="0" applyNumberFormat="1" applyFont="1" applyBorder="1" applyProtection="1"/>
    <xf numFmtId="0" fontId="0" fillId="0" borderId="0" xfId="0" applyFont="1" applyProtection="1"/>
    <xf numFmtId="0" fontId="0" fillId="0" borderId="1" xfId="0" applyFont="1" applyBorder="1" applyAlignment="1">
      <alignment vertical="top" wrapText="1"/>
    </xf>
    <xf numFmtId="0" fontId="0" fillId="0" borderId="0" xfId="0" applyFont="1" applyAlignment="1">
      <alignment wrapText="1"/>
    </xf>
    <xf numFmtId="0" fontId="3" fillId="6" borderId="1" xfId="0" applyFont="1" applyFill="1" applyBorder="1" applyAlignment="1" applyProtection="1">
      <alignment wrapText="1"/>
    </xf>
    <xf numFmtId="0" fontId="5" fillId="6" borderId="1" xfId="0" applyFont="1" applyFill="1" applyBorder="1" applyAlignment="1" applyProtection="1">
      <alignment wrapText="1"/>
    </xf>
    <xf numFmtId="0" fontId="2" fillId="6" borderId="1" xfId="0" applyFont="1" applyFill="1" applyBorder="1" applyAlignment="1" applyProtection="1">
      <alignment wrapText="1"/>
    </xf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0" fillId="6" borderId="1" xfId="0" applyFont="1" applyFill="1" applyBorder="1" applyProtection="1"/>
    <xf numFmtId="164" fontId="0" fillId="6" borderId="1" xfId="1" applyNumberFormat="1" applyFont="1" applyFill="1" applyBorder="1" applyProtection="1">
      <protection locked="0"/>
    </xf>
    <xf numFmtId="44" fontId="0" fillId="6" borderId="1" xfId="1" applyFont="1" applyFill="1" applyBorder="1"/>
    <xf numFmtId="0" fontId="4" fillId="6" borderId="1" xfId="0" applyFont="1" applyFill="1" applyBorder="1"/>
    <xf numFmtId="0" fontId="0" fillId="6" borderId="1" xfId="0" applyFont="1" applyFill="1" applyBorder="1"/>
    <xf numFmtId="0" fontId="8" fillId="0" borderId="1" xfId="0" applyFont="1" applyBorder="1" applyAlignment="1">
      <alignment vertical="top" wrapText="1"/>
    </xf>
    <xf numFmtId="0" fontId="2" fillId="6" borderId="2" xfId="0" applyFont="1" applyFill="1" applyBorder="1" applyAlignment="1" applyProtection="1">
      <alignment wrapText="1"/>
    </xf>
    <xf numFmtId="0" fontId="0" fillId="6" borderId="3" xfId="0" applyFont="1" applyFill="1" applyBorder="1" applyProtection="1"/>
    <xf numFmtId="0" fontId="0" fillId="6" borderId="3" xfId="0" applyFont="1" applyFill="1" applyBorder="1" applyAlignment="1" applyProtection="1">
      <alignment wrapText="1"/>
    </xf>
    <xf numFmtId="0" fontId="0" fillId="6" borderId="4" xfId="0" applyFont="1" applyFill="1" applyBorder="1" applyProtection="1"/>
    <xf numFmtId="0" fontId="6" fillId="6" borderId="2" xfId="0" applyFont="1" applyFill="1" applyBorder="1" applyAlignment="1">
      <alignment vertical="top" wrapText="1"/>
    </xf>
    <xf numFmtId="0" fontId="4" fillId="6" borderId="3" xfId="0" applyFont="1" applyFill="1" applyBorder="1"/>
    <xf numFmtId="166" fontId="4" fillId="6" borderId="3" xfId="2" applyNumberFormat="1" applyFont="1" applyFill="1" applyBorder="1" applyAlignment="1">
      <alignment wrapText="1"/>
    </xf>
    <xf numFmtId="0" fontId="8" fillId="6" borderId="4" xfId="0" applyFont="1" applyFill="1" applyBorder="1" applyAlignment="1">
      <alignment vertical="top" wrapText="1"/>
    </xf>
    <xf numFmtId="0" fontId="2" fillId="4" borderId="0" xfId="0" applyFont="1" applyFill="1" applyAlignment="1">
      <alignment wrapText="1"/>
    </xf>
    <xf numFmtId="0" fontId="6" fillId="6" borderId="1" xfId="0" applyFont="1" applyFill="1" applyBorder="1" applyAlignment="1" applyProtection="1">
      <alignment horizontal="center" wrapText="1"/>
    </xf>
    <xf numFmtId="0" fontId="2" fillId="0" borderId="0" xfId="0" applyFont="1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"/>
  <sheetViews>
    <sheetView showGridLines="0" tabSelected="1" showRuler="0" view="pageLayout" zoomScaleNormal="100" workbookViewId="0"/>
  </sheetViews>
  <sheetFormatPr defaultRowHeight="15" x14ac:dyDescent="0.25"/>
  <cols>
    <col min="1" max="1" width="30.28515625" style="36" bestFit="1" customWidth="1"/>
    <col min="2" max="3" width="18.140625" style="11" customWidth="1"/>
    <col min="4" max="4" width="32.42578125" style="15" bestFit="1" customWidth="1"/>
    <col min="5" max="5" width="27.140625" style="11" customWidth="1"/>
    <col min="6" max="6" width="16.28515625" style="11" bestFit="1" customWidth="1"/>
    <col min="7" max="16384" width="9.140625" style="11"/>
  </cols>
  <sheetData>
    <row r="1" spans="1:6" ht="63" x14ac:dyDescent="0.35">
      <c r="A1" s="16" t="s">
        <v>8</v>
      </c>
      <c r="B1" s="18"/>
      <c r="C1" s="37" t="s">
        <v>6</v>
      </c>
      <c r="D1" s="37" t="s">
        <v>10</v>
      </c>
      <c r="E1" s="37" t="s">
        <v>7</v>
      </c>
    </row>
    <row r="2" spans="1:6" ht="48" x14ac:dyDescent="0.3">
      <c r="A2" s="17" t="s">
        <v>9</v>
      </c>
      <c r="B2" s="12"/>
      <c r="C2" s="7" t="s">
        <v>11</v>
      </c>
      <c r="D2" s="8">
        <f>IFERROR(((1+(C5-B5)/B5))^(1/3)-1, 0)</f>
        <v>0</v>
      </c>
      <c r="E2" s="9">
        <f>MAX(4.1%, D2)</f>
        <v>4.0999999999999995E-2</v>
      </c>
    </row>
    <row r="3" spans="1:6" x14ac:dyDescent="0.25">
      <c r="A3" s="28"/>
      <c r="B3" s="29"/>
      <c r="C3" s="29"/>
      <c r="D3" s="30"/>
      <c r="E3" s="31"/>
      <c r="F3" s="13"/>
    </row>
    <row r="4" spans="1:6" ht="37.5" x14ac:dyDescent="0.3">
      <c r="A4" s="18"/>
      <c r="B4" s="1" t="s">
        <v>1</v>
      </c>
      <c r="C4" s="1" t="s">
        <v>2</v>
      </c>
      <c r="D4" s="2" t="s">
        <v>13</v>
      </c>
      <c r="E4" s="22"/>
      <c r="F4" s="13"/>
    </row>
    <row r="5" spans="1:6" ht="37.5" x14ac:dyDescent="0.3">
      <c r="A5" s="19" t="s">
        <v>4</v>
      </c>
      <c r="B5" s="3">
        <v>0</v>
      </c>
      <c r="C5" s="3">
        <v>0</v>
      </c>
      <c r="D5" s="4">
        <v>0</v>
      </c>
      <c r="E5" s="23"/>
    </row>
    <row r="6" spans="1:6" ht="18.75" x14ac:dyDescent="0.3">
      <c r="A6" s="19" t="s">
        <v>0</v>
      </c>
      <c r="B6" s="25"/>
      <c r="C6" s="25"/>
      <c r="D6" s="5">
        <f>IF(C2 = "30-Jun (FY)", C5*(1+$E$2)^1.5, IF(C2 = "31-Dec (CY)", C5*(1+$E$2), ERROR))</f>
        <v>0</v>
      </c>
      <c r="E6" s="24"/>
    </row>
    <row r="7" spans="1:6" ht="37.5" x14ac:dyDescent="0.3">
      <c r="A7" s="19" t="s">
        <v>3</v>
      </c>
      <c r="B7" s="25"/>
      <c r="C7" s="25"/>
      <c r="D7" s="6">
        <f>MAX(D6 - D5, 0)</f>
        <v>0</v>
      </c>
      <c r="E7" s="24"/>
    </row>
    <row r="8" spans="1:6" ht="90" x14ac:dyDescent="0.3">
      <c r="A8" s="20" t="s">
        <v>5</v>
      </c>
      <c r="B8" s="25"/>
      <c r="C8" s="25"/>
      <c r="D8" s="10">
        <f>IFERROR(D7/D6, 0)</f>
        <v>0</v>
      </c>
      <c r="E8" s="27" t="s">
        <v>17</v>
      </c>
    </row>
    <row r="9" spans="1:6" ht="18.75" x14ac:dyDescent="0.3">
      <c r="A9" s="32"/>
      <c r="B9" s="33"/>
      <c r="C9" s="33"/>
      <c r="D9" s="34"/>
      <c r="E9" s="35"/>
    </row>
    <row r="10" spans="1:6" ht="150" x14ac:dyDescent="0.25">
      <c r="A10" s="21" t="s">
        <v>12</v>
      </c>
      <c r="B10" s="26"/>
      <c r="C10" s="14" t="s">
        <v>14</v>
      </c>
      <c r="D10" s="14" t="s">
        <v>15</v>
      </c>
      <c r="E10" s="27" t="s">
        <v>16</v>
      </c>
    </row>
    <row r="12" spans="1:6" x14ac:dyDescent="0.25">
      <c r="A12" s="38"/>
      <c r="B12" s="38"/>
      <c r="C12" s="38"/>
      <c r="D12" s="38"/>
      <c r="E12" s="38"/>
    </row>
  </sheetData>
  <sheetProtection selectLockedCells="1"/>
  <mergeCells count="1">
    <mergeCell ref="A12:E12"/>
  </mergeCells>
  <conditionalFormatting sqref="D8:D9">
    <cfRule type="cellIs" dxfId="0" priority="1" operator="greaterThan">
      <formula>0.1</formula>
    </cfRule>
  </conditionalFormatting>
  <dataValidations count="1">
    <dataValidation type="list" allowBlank="1" showInputMessage="1" showErrorMessage="1" sqref="C2" xr:uid="{00000000-0002-0000-0000-000000000000}">
      <formula1>"30-Jun (FY), 31-Dec (CY)"</formula1>
    </dataValidation>
  </dataValidations>
  <pageMargins left="0.25" right="0.25" top="0.5" bottom="0.5" header="0.3" footer="0.3"/>
  <pageSetup scale="95" orientation="landscape" horizontalDpi="1200" verticalDpi="1200" r:id="rId1"/>
  <headerFooter>
    <oddHeader>&amp;CLoss Calculation Tool ARPA - LGLR Relief program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Loss Calculation</vt:lpstr>
      <vt:lpstr>'Loss Calculation'!Print_Area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Caissie, Joseph A (CED sponsored)</dc:creator>
  <cp:lastModifiedBy>Whipple, Jason P (CED)</cp:lastModifiedBy>
  <cp:lastPrinted>2021-11-05T20:50:14Z</cp:lastPrinted>
  <dcterms:created xsi:type="dcterms:W3CDTF">2021-09-30T21:22:52Z</dcterms:created>
  <dcterms:modified xsi:type="dcterms:W3CDTF">2021-11-05T20:52:51Z</dcterms:modified>
</cp:coreProperties>
</file>